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a_muzi\Desktop\BANDO GRANDI EVENTI Istruttoria Giorgia\DDS GRADUATORIE - ID 55240716\"/>
    </mc:Choice>
  </mc:AlternateContent>
  <xr:revisionPtr revIDLastSave="0" documentId="13_ncr:1_{B2163FD8-BCAA-4D25-829A-6B96636C1021}" xr6:coauthVersionLast="47" xr6:coauthVersionMax="47" xr10:uidLastSave="{00000000-0000-0000-0000-000000000000}"/>
  <bookViews>
    <workbookView xWindow="-120" yWindow="-120" windowWidth="29040" windowHeight="15720" xr2:uid="{5B0FAA81-784F-4743-8D6E-F3D9869227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0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1" i="1"/>
  <c r="M32" i="1"/>
  <c r="M33" i="1"/>
  <c r="M34" i="1"/>
  <c r="M35" i="1"/>
  <c r="M36" i="1"/>
  <c r="M4" i="1"/>
</calcChain>
</file>

<file path=xl/sharedStrings.xml><?xml version="1.0" encoding="utf-8"?>
<sst xmlns="http://schemas.openxmlformats.org/spreadsheetml/2006/main" count="221" uniqueCount="216">
  <si>
    <t>MESE</t>
  </si>
  <si>
    <t>POSIZIONE</t>
  </si>
  <si>
    <t>DENOMINAZIONE SOGGETTO BENEFICIARIO</t>
  </si>
  <si>
    <t>PROGETTO - TITOLO</t>
  </si>
  <si>
    <t>CONTRIBUTO CONCEDIBILE</t>
  </si>
  <si>
    <t>GENNAIO</t>
  </si>
  <si>
    <t>COMUNE DI URBANIA</t>
  </si>
  <si>
    <t>FESTA NAZIONALE DELLA BEFANA 2026 - 29° EDIZIONE</t>
  </si>
  <si>
    <t>APRILE</t>
  </si>
  <si>
    <t>COMUNE DI TOLENTINO</t>
  </si>
  <si>
    <t>XXV RIEVOCAZIONE STORICA DELLA BATTAGLIA DI TOLENTINO - 2026</t>
  </si>
  <si>
    <t>MAGGIO</t>
  </si>
  <si>
    <t>COMUNE DI FALCONARA MARITTIMA</t>
  </si>
  <si>
    <t>FALCOMICS - 2026</t>
  </si>
  <si>
    <t>COMUNE DI PORTO SANT'ELPIDIO</t>
  </si>
  <si>
    <t>FESTIVAL PRIMO MAGGIO A PORTO SANT’ELPIDIO – LA CITTÀ IN FESTA. 20^ EDIZIONE – 2026</t>
  </si>
  <si>
    <t>COMUNE DI CAGLI</t>
  </si>
  <si>
    <t>DISTINTI SALUMI - 2026</t>
  </si>
  <si>
    <t>GIUGNO</t>
  </si>
  <si>
    <t>COMUNE DI CASTELRAIMONDO</t>
  </si>
  <si>
    <t>PREMIO RAVERA - UNA CANZONE È PER SEMPRE (UNDICESIMA EDIZIONE) - 2026</t>
  </si>
  <si>
    <t>CONSORZIO DEL BACINO IMBRIFERO DEL FIUME TRONTO</t>
  </si>
  <si>
    <t>FESTIVAL DELL'APPENNINO,INCLUSIVO DI NATURA - 2026</t>
  </si>
  <si>
    <t>LUGLIO</t>
  </si>
  <si>
    <t>COMUNE DI GRADARA</t>
  </si>
  <si>
    <t>ASSEDIO AL CASTELLO - 2026</t>
  </si>
  <si>
    <t>COMUNE DI OFFAGNA</t>
  </si>
  <si>
    <t>FESTE MEDIOEVALI - EDIZIONE 2026: OFFAGNA, PAESE DI INDISSOLUBILI RADICI</t>
  </si>
  <si>
    <t>COMUNE DI FANO</t>
  </si>
  <si>
    <t>LA FANO DEI CESARI AL COSPETTO DI VITRUVIO - 2026</t>
  </si>
  <si>
    <t>COMUNE DI RECANATI</t>
  </si>
  <si>
    <t>"LUNARIA" - 2026</t>
  </si>
  <si>
    <t>COMUNE DI SIROLO</t>
  </si>
  <si>
    <t>SIROLOLE CAVE OFF 2026</t>
  </si>
  <si>
    <t>AGOSTO</t>
  </si>
  <si>
    <t>COMUNE DI ASCOLI PICENO</t>
  </si>
  <si>
    <t>GIOSTRA DELLA QUINTANA DI ASCOLI PICENO - 2026</t>
  </si>
  <si>
    <t>COMUNE DI APIRO</t>
  </si>
  <si>
    <t>FESTIVAL DEL FOLKLORE TERRANOSTRA - 2026</t>
  </si>
  <si>
    <t>COMUNE DI SAN GINESIO</t>
  </si>
  <si>
    <t>GINESIO FEST VII EDIZIONE - 2026</t>
  </si>
  <si>
    <t>COMUNE DI PORTO SAN GIORGIO</t>
  </si>
  <si>
    <t>FESTIVAL DEL MARE - 2026</t>
  </si>
  <si>
    <t>COMUNE DI GROTTAMMARE</t>
  </si>
  <si>
    <t>CABARET AMOREMIO! - 2026</t>
  </si>
  <si>
    <t>SETTEMBRE</t>
  </si>
  <si>
    <t>COMUNE DI CASTELFIDARDO</t>
  </si>
  <si>
    <t>51° EDIZIONE DEL  PIF/PREMIO INTERNAZIONALE FISARMONICA DI CASTELFIDARDO  EDIZIONE - 2026</t>
  </si>
  <si>
    <t>COMUNE DI POTENZA PICENA</t>
  </si>
  <si>
    <t>GRAPPOLO D'ORO - 2026</t>
  </si>
  <si>
    <t>COMUNE DI CAMERANO</t>
  </si>
  <si>
    <t>XXXI FESTA DEL ROSSO CONERO - 2026</t>
  </si>
  <si>
    <t>LINUS FESTIVAL - 2026</t>
  </si>
  <si>
    <t>COMUNE DI LORETO</t>
  </si>
  <si>
    <t>CORSA DEL DRAPPO - 2026</t>
  </si>
  <si>
    <t>OTTOBRE</t>
  </si>
  <si>
    <t>COMUNE DI PERGOLA</t>
  </si>
  <si>
    <t>XXIX FIERA NAZIONALE DEL TARTUFO BIANCO PREGIATO DI PERGOLA E DEI PRODOTTI TIPICI 2026</t>
  </si>
  <si>
    <t>COMUNE DI CUPRAMONTANA</t>
  </si>
  <si>
    <t>SAGRA DELL’UVA DI CUPRAMONTANA - 2026</t>
  </si>
  <si>
    <t>COMUNE DI APPIGNANO</t>
  </si>
  <si>
    <t>LEGUMINARIA - 2026</t>
  </si>
  <si>
    <t>COMUNE DI CANTIANO</t>
  </si>
  <si>
    <t>CANTIANO FIERA CAVALLI - EDIZIONE OTTOBRE - 2026</t>
  </si>
  <si>
    <t>COMUNE DI SENIGALLIA</t>
  </si>
  <si>
    <t>PANE NOSTRUM - 2026</t>
  </si>
  <si>
    <t>NOVEMBRE</t>
  </si>
  <si>
    <t>COMUNE DI ACQUALAGNA</t>
  </si>
  <si>
    <t>61^ FIERA INTERNAZIONALE DEL TARTUFO BIANCO - 2026</t>
  </si>
  <si>
    <t>COMUNE DI SANT'ANGELO IN VADO</t>
  </si>
  <si>
    <t>MOSTRA NAZIONALE DEL TARTUFO BIANCO PREGIATO DELLE MARCHE</t>
  </si>
  <si>
    <t>DICEMBRE</t>
  </si>
  <si>
    <t>UNIONE MONTANA MARCA DI CAMERINO</t>
  </si>
  <si>
    <t>LE TERRE DEL TARTUFO - 2026</t>
  </si>
  <si>
    <t>COMUNE DI CAMERINO</t>
  </si>
  <si>
    <t>FESTA DEL TORRONE XXV EDIZIONE - 2026</t>
  </si>
  <si>
    <t>COMUNE DI CORINALDO</t>
  </si>
  <si>
    <t>IL GRAN NATALE DI CORINALDO - 2026</t>
  </si>
  <si>
    <t>COMUNE DI URBINO</t>
  </si>
  <si>
    <t>UN NATALE DI STELLE - 2026</t>
  </si>
  <si>
    <t xml:space="preserve">SEDE LEGALE </t>
  </si>
  <si>
    <t>PUNTEGGIO TOTALE</t>
  </si>
  <si>
    <t>Allegato 2 - Graduatorie mensili</t>
  </si>
  <si>
    <t>URBANIA</t>
  </si>
  <si>
    <t>PIAZZA DELLA LIBERTA', 1</t>
  </si>
  <si>
    <t>82001210416</t>
  </si>
  <si>
    <t>TOLENTINO</t>
  </si>
  <si>
    <t>PIAZZA DELLA LIBERTA' N. 3</t>
  </si>
  <si>
    <t>000264370438</t>
  </si>
  <si>
    <t>FALCONARA MARITTIMA</t>
  </si>
  <si>
    <t>PIAZZA CARDUCCI, 4</t>
  </si>
  <si>
    <t>00343140422</t>
  </si>
  <si>
    <t>PORTO SANT'ELPIDIO</t>
  </si>
  <si>
    <t>VIA UMBERTO PRIMO 485</t>
  </si>
  <si>
    <t>81003650447</t>
  </si>
  <si>
    <t>CAGLI</t>
  </si>
  <si>
    <t>P.ZZA G. MATTEOTTI N. 1</t>
  </si>
  <si>
    <t>00416060413</t>
  </si>
  <si>
    <t>CASTELFIDARDO</t>
  </si>
  <si>
    <t>PIAZZA DELLA REPUBBLICA 8</t>
  </si>
  <si>
    <t>00123220428</t>
  </si>
  <si>
    <t>CASTELRAIMONDO</t>
  </si>
  <si>
    <t>PIAZZA DELLA REPUBBLICA, 12</t>
  </si>
  <si>
    <t>00116600438</t>
  </si>
  <si>
    <t>ASCOLI PICENO</t>
  </si>
  <si>
    <t>VIA ALESSANDRIA,12</t>
  </si>
  <si>
    <t>92009260446</t>
  </si>
  <si>
    <t>GRADARA</t>
  </si>
  <si>
    <t>VIA MANCINI, 23</t>
  </si>
  <si>
    <t>00347330417</t>
  </si>
  <si>
    <t>OFFAGNA</t>
  </si>
  <si>
    <t>PIAZZA DEL COMUNE, 1</t>
  </si>
  <si>
    <t>80010010421</t>
  </si>
  <si>
    <t>FANO</t>
  </si>
  <si>
    <t>VIA FRANCESCO D'ASSISI, 76</t>
  </si>
  <si>
    <t>00127440410</t>
  </si>
  <si>
    <t>RECANATI</t>
  </si>
  <si>
    <t>PIAZZA GIACOMO LEOPARDI, 26</t>
  </si>
  <si>
    <t>00284570439</t>
  </si>
  <si>
    <t>SIROLO</t>
  </si>
  <si>
    <t>PIAZZA GIOVANNI DA SIROLO, 1</t>
  </si>
  <si>
    <t>00268450426</t>
  </si>
  <si>
    <t>PIAZZA ARRINGO, 7</t>
  </si>
  <si>
    <t>00229010442</t>
  </si>
  <si>
    <t>APIRO</t>
  </si>
  <si>
    <t>PIAZZA BALDINI, 1</t>
  </si>
  <si>
    <t>00311510432</t>
  </si>
  <si>
    <t>SAN GINESIO</t>
  </si>
  <si>
    <t>VIA CAPOCASTELLO, 35</t>
  </si>
  <si>
    <t>00215270430</t>
  </si>
  <si>
    <t>PORTO SAN GIORGIO</t>
  </si>
  <si>
    <t>VIA V. VENETO, 5</t>
  </si>
  <si>
    <t>81001530443</t>
  </si>
  <si>
    <t>GROTTAMMARE</t>
  </si>
  <si>
    <t>VIA G. MARCONI, 50</t>
  </si>
  <si>
    <t>82000670446</t>
  </si>
  <si>
    <t>POTENZA PICENA</t>
  </si>
  <si>
    <t>PIAZZA MATTEOTTI 28</t>
  </si>
  <si>
    <t>001257204332</t>
  </si>
  <si>
    <t>CAMERANO</t>
  </si>
  <si>
    <t>VIA SAN FRANCESCO 24</t>
  </si>
  <si>
    <t>00168600427</t>
  </si>
  <si>
    <t>PIAZZA ARRINGO N.7</t>
  </si>
  <si>
    <t>LORETO</t>
  </si>
  <si>
    <t>VIA ASDRUBALI 21, CORSO BOCCALINI 32</t>
  </si>
  <si>
    <t>00319830428</t>
  </si>
  <si>
    <t>PERGOLA</t>
  </si>
  <si>
    <t>CORSO G. MATTEOTTI, 53</t>
  </si>
  <si>
    <t>81005240411</t>
  </si>
  <si>
    <t>CUPRAMONTANA</t>
  </si>
  <si>
    <t>VIA DEGLI ULIVI N. 9</t>
  </si>
  <si>
    <t>00208390427</t>
  </si>
  <si>
    <t>APPIGNANO</t>
  </si>
  <si>
    <t>PIAZZA UMBERTO I 7</t>
  </si>
  <si>
    <t>CANTIANO</t>
  </si>
  <si>
    <t>P.ZZA LUCEOLI N. 3</t>
  </si>
  <si>
    <t>00158390419</t>
  </si>
  <si>
    <t>SENIGALLIA</t>
  </si>
  <si>
    <t>PIAZZA ROMA 8</t>
  </si>
  <si>
    <t>00332510429</t>
  </si>
  <si>
    <t>ACQUALAGNA</t>
  </si>
  <si>
    <t>PIAZZA MATTEI 9</t>
  </si>
  <si>
    <t>00152230413</t>
  </si>
  <si>
    <t>SANT'ANGELO IN VADO</t>
  </si>
  <si>
    <t>P.ZZA UMBERTO I N.3</t>
  </si>
  <si>
    <t>82000490415</t>
  </si>
  <si>
    <t>CAMERINO</t>
  </si>
  <si>
    <t>VIA VENANZIO VARANO, 2</t>
  </si>
  <si>
    <t>01874730433</t>
  </si>
  <si>
    <t>CORSO VITTORIO EMANUELE II N. 17</t>
  </si>
  <si>
    <t>00276830437</t>
  </si>
  <si>
    <t>CORINALDO</t>
  </si>
  <si>
    <t>VIA DEL CORSO N. 9</t>
  </si>
  <si>
    <t>00106410426</t>
  </si>
  <si>
    <t>URBINO</t>
  </si>
  <si>
    <t>VIA PUCCINOTTI, 3</t>
  </si>
  <si>
    <t>82004510416</t>
  </si>
  <si>
    <t>INDIRIZZO SEDE LEGALE</t>
  </si>
  <si>
    <t>C.F/P.IVA</t>
  </si>
  <si>
    <t>CUP</t>
  </si>
  <si>
    <t>SPESE DI PROGETTO</t>
  </si>
  <si>
    <t>ENTRATE</t>
  </si>
  <si>
    <t>DISAVANZO DI PROGETTO</t>
  </si>
  <si>
    <t>I98J26000100004</t>
  </si>
  <si>
    <t>B79I26016260004</t>
  </si>
  <si>
    <t>C58J26000310004</t>
  </si>
  <si>
    <t>J19I26000620007</t>
  </si>
  <si>
    <t>I18J26000150002</t>
  </si>
  <si>
    <t>J69I26000910006</t>
  </si>
  <si>
    <t>B79I26016420006</t>
  </si>
  <si>
    <t>I25J26000000006</t>
  </si>
  <si>
    <t>F39I26000430004</t>
  </si>
  <si>
    <t>D79I26000360002</t>
  </si>
  <si>
    <t>H19I26000330004</t>
  </si>
  <si>
    <t>D19I26000420007</t>
  </si>
  <si>
    <t>H59B26000020006</t>
  </si>
  <si>
    <t>H79I26000370009</t>
  </si>
  <si>
    <t>H29I26000280002</t>
  </si>
  <si>
    <t>C39I26000530006</t>
  </si>
  <si>
    <t>J69I26000920006</t>
  </si>
  <si>
    <t>I19I26000360004</t>
  </si>
  <si>
    <t>I19I26000370002</t>
  </si>
  <si>
    <t>G29I26000170006</t>
  </si>
  <si>
    <t>F86F26000140006</t>
  </si>
  <si>
    <t>J29I26000470006</t>
  </si>
  <si>
    <t>B69I26000400004</t>
  </si>
  <si>
    <t>G44J26000280002</t>
  </si>
  <si>
    <t>I49B26000020004</t>
  </si>
  <si>
    <t>G64J26000190007</t>
  </si>
  <si>
    <t>B39I26000880004</t>
  </si>
  <si>
    <t>E19I26000510004</t>
  </si>
  <si>
    <t>F74J26000180006</t>
  </si>
  <si>
    <t>F29I26000490004</t>
  </si>
  <si>
    <t>F19I26000450006</t>
  </si>
  <si>
    <t>E39G26000080006</t>
  </si>
  <si>
    <t>C39I26000540006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</si>
</sst>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applyProtection="1">
      <alignment vertical="center" wrapText="1"/>
      <protection locked="0"/>
    </xf>
    <xf numFmtId="0" fontId="0" fillId="0" borderId="1" xfId="0" applyFill="1" applyBorder="1" applyAlignment="1">
      <alignment vertical="center"/>
    </xf>
    <xf numFmtId="0" fontId="0" fillId="0" borderId="4" xfId="0" applyBorder="1" applyAlignment="1" applyProtection="1">
      <alignment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vertical="center" wrapText="1"/>
      <protection locked="0"/>
    </xf>
    <xf numFmtId="0" fontId="0" fillId="0" borderId="9" xfId="0" applyFill="1" applyBorder="1" applyAlignment="1" applyProtection="1">
      <alignment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2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" fillId="0" borderId="12" xfId="0" applyFont="1" applyBorder="1" applyAlignment="1" applyProtection="1">
      <alignment vertical="center" wrapText="1"/>
      <protection locked="0"/>
    </xf>
    <xf numFmtId="0" fontId="0" fillId="0" borderId="9" xfId="0" applyFill="1" applyBorder="1" applyAlignment="1">
      <alignment horizontal="center" vertical="center"/>
    </xf>
    <xf numFmtId="0" fontId="0" fillId="0" borderId="9" xfId="0" applyFont="1" applyBorder="1" applyAlignment="1" applyProtection="1">
      <alignment vertical="center" wrapText="1"/>
      <protection locked="0"/>
    </xf>
    <xf numFmtId="0" fontId="0" fillId="0" borderId="9" xfId="0" applyFont="1" applyFill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164" fontId="0" fillId="0" borderId="0" xfId="0" applyNumberFormat="1"/>
    <xf numFmtId="0" fontId="0" fillId="0" borderId="17" xfId="0" applyBorder="1" applyAlignment="1" applyProtection="1">
      <alignment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0" fontId="0" fillId="0" borderId="19" xfId="0" applyFill="1" applyBorder="1" applyAlignment="1" applyProtection="1">
      <alignment vertical="center" wrapText="1"/>
      <protection locked="0"/>
    </xf>
    <xf numFmtId="0" fontId="0" fillId="0" borderId="20" xfId="0" applyFill="1" applyBorder="1" applyAlignment="1" applyProtection="1">
      <alignment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vertical="center" wrapText="1"/>
      <protection locked="0"/>
    </xf>
    <xf numFmtId="0" fontId="0" fillId="0" borderId="21" xfId="0" applyBorder="1" applyAlignment="1" applyProtection="1">
      <alignment vertical="center" wrapText="1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1" fillId="0" borderId="22" xfId="0" applyFont="1" applyBorder="1" applyAlignment="1">
      <alignment vertical="center"/>
    </xf>
    <xf numFmtId="0" fontId="1" fillId="0" borderId="22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25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1" fillId="0" borderId="26" xfId="0" applyFont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164" fontId="0" fillId="0" borderId="20" xfId="0" applyNumberFormat="1" applyFill="1" applyBorder="1" applyAlignment="1">
      <alignment horizontal="center" vertical="center"/>
    </xf>
    <xf numFmtId="164" fontId="0" fillId="0" borderId="19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164" fontId="0" fillId="0" borderId="13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46DAF-307C-4890-A703-EA89BA7C75B3}">
  <dimension ref="B1:N39"/>
  <sheetViews>
    <sheetView tabSelected="1" topLeftCell="C1" workbookViewId="0">
      <selection activeCell="L26" sqref="L26"/>
    </sheetView>
  </sheetViews>
  <sheetFormatPr defaultRowHeight="15" x14ac:dyDescent="0.25"/>
  <cols>
    <col min="1" max="1" width="3.7109375" customWidth="1"/>
    <col min="2" max="2" width="11.7109375" customWidth="1"/>
    <col min="3" max="3" width="36.7109375" customWidth="1"/>
    <col min="4" max="4" width="34.42578125" customWidth="1"/>
    <col min="5" max="5" width="28.85546875" customWidth="1"/>
    <col min="6" max="6" width="29.7109375" customWidth="1"/>
    <col min="7" max="8" width="20.7109375" customWidth="1"/>
    <col min="9" max="9" width="13.7109375" customWidth="1"/>
    <col min="10" max="10" width="12.5703125" customWidth="1"/>
    <col min="11" max="12" width="14.42578125" customWidth="1"/>
    <col min="13" max="13" width="16.28515625" customWidth="1"/>
    <col min="14" max="14" width="18.28515625" customWidth="1"/>
  </cols>
  <sheetData>
    <row r="1" spans="2:14" ht="17.25" x14ac:dyDescent="0.3">
      <c r="B1" s="1" t="s">
        <v>82</v>
      </c>
    </row>
    <row r="2" spans="2:14" ht="15.75" thickBot="1" x14ac:dyDescent="0.3"/>
    <row r="3" spans="2:14" ht="40.9" customHeight="1" thickBot="1" x14ac:dyDescent="0.3">
      <c r="B3" s="35" t="s">
        <v>0</v>
      </c>
      <c r="C3" s="36" t="s">
        <v>2</v>
      </c>
      <c r="D3" s="35" t="s">
        <v>3</v>
      </c>
      <c r="E3" s="35" t="s">
        <v>80</v>
      </c>
      <c r="F3" s="37" t="s">
        <v>177</v>
      </c>
      <c r="G3" s="38" t="s">
        <v>178</v>
      </c>
      <c r="H3" s="38" t="s">
        <v>179</v>
      </c>
      <c r="I3" s="39" t="s">
        <v>81</v>
      </c>
      <c r="J3" s="35" t="s">
        <v>1</v>
      </c>
      <c r="K3" s="44" t="s">
        <v>180</v>
      </c>
      <c r="L3" s="43" t="s">
        <v>181</v>
      </c>
      <c r="M3" s="44" t="s">
        <v>182</v>
      </c>
      <c r="N3" s="40" t="s">
        <v>4</v>
      </c>
    </row>
    <row r="4" spans="2:14" ht="40.9" customHeight="1" thickBot="1" x14ac:dyDescent="0.3">
      <c r="B4" s="2" t="s">
        <v>5</v>
      </c>
      <c r="C4" s="4" t="s">
        <v>6</v>
      </c>
      <c r="D4" s="4" t="s">
        <v>7</v>
      </c>
      <c r="E4" s="4" t="s">
        <v>83</v>
      </c>
      <c r="F4" s="4" t="s">
        <v>84</v>
      </c>
      <c r="G4" s="4" t="s">
        <v>85</v>
      </c>
      <c r="H4" s="24" t="s">
        <v>190</v>
      </c>
      <c r="I4" s="24">
        <v>89</v>
      </c>
      <c r="J4" s="3">
        <v>1</v>
      </c>
      <c r="K4" s="45">
        <v>110225.60000000001</v>
      </c>
      <c r="L4" s="45">
        <v>30000</v>
      </c>
      <c r="M4" s="45">
        <f>K4-L4</f>
        <v>80225.600000000006</v>
      </c>
      <c r="N4" s="52">
        <v>40000</v>
      </c>
    </row>
    <row r="5" spans="2:14" ht="40.9" customHeight="1" thickBot="1" x14ac:dyDescent="0.3">
      <c r="B5" s="5" t="s">
        <v>8</v>
      </c>
      <c r="C5" s="6" t="s">
        <v>9</v>
      </c>
      <c r="D5" s="4" t="s">
        <v>10</v>
      </c>
      <c r="E5" s="4" t="s">
        <v>86</v>
      </c>
      <c r="F5" s="4" t="s">
        <v>87</v>
      </c>
      <c r="G5" s="4" t="s">
        <v>88</v>
      </c>
      <c r="H5" s="24" t="s">
        <v>212</v>
      </c>
      <c r="I5" s="24">
        <v>74</v>
      </c>
      <c r="J5" s="3">
        <v>1</v>
      </c>
      <c r="K5" s="45">
        <v>80326.679999999993</v>
      </c>
      <c r="L5" s="45">
        <v>22034.6</v>
      </c>
      <c r="M5" s="45">
        <f t="shared" ref="M5:M36" si="0">K5-L5</f>
        <v>58292.079999999994</v>
      </c>
      <c r="N5" s="52">
        <v>40000</v>
      </c>
    </row>
    <row r="6" spans="2:14" ht="40.9" customHeight="1" x14ac:dyDescent="0.25">
      <c r="B6" s="61" t="s">
        <v>11</v>
      </c>
      <c r="C6" s="8" t="s">
        <v>12</v>
      </c>
      <c r="D6" s="9" t="s">
        <v>13</v>
      </c>
      <c r="E6" s="8" t="s">
        <v>89</v>
      </c>
      <c r="F6" s="8" t="s">
        <v>90</v>
      </c>
      <c r="G6" s="8" t="s">
        <v>91</v>
      </c>
      <c r="H6" s="28" t="s">
        <v>194</v>
      </c>
      <c r="I6" s="25">
        <v>80</v>
      </c>
      <c r="J6" s="7">
        <v>1</v>
      </c>
      <c r="K6" s="46">
        <v>290000</v>
      </c>
      <c r="L6" s="46">
        <v>130000</v>
      </c>
      <c r="M6" s="46">
        <f t="shared" si="0"/>
        <v>160000</v>
      </c>
      <c r="N6" s="53">
        <v>40000</v>
      </c>
    </row>
    <row r="7" spans="2:14" ht="40.9" customHeight="1" x14ac:dyDescent="0.25">
      <c r="B7" s="62"/>
      <c r="C7" s="11" t="s">
        <v>14</v>
      </c>
      <c r="D7" s="12" t="s">
        <v>15</v>
      </c>
      <c r="E7" s="31" t="s">
        <v>92</v>
      </c>
      <c r="F7" s="31" t="s">
        <v>93</v>
      </c>
      <c r="G7" s="31" t="s">
        <v>94</v>
      </c>
      <c r="H7" s="34" t="s">
        <v>184</v>
      </c>
      <c r="I7" s="26">
        <v>78</v>
      </c>
      <c r="J7" s="10">
        <v>2</v>
      </c>
      <c r="K7" s="47">
        <v>121367.54</v>
      </c>
      <c r="L7" s="47">
        <v>26910</v>
      </c>
      <c r="M7" s="47">
        <f t="shared" si="0"/>
        <v>94457.54</v>
      </c>
      <c r="N7" s="54">
        <v>30000</v>
      </c>
    </row>
    <row r="8" spans="2:14" ht="40.9" customHeight="1" thickBot="1" x14ac:dyDescent="0.3">
      <c r="B8" s="63"/>
      <c r="C8" s="14" t="s">
        <v>16</v>
      </c>
      <c r="D8" s="15" t="s">
        <v>17</v>
      </c>
      <c r="E8" s="33" t="s">
        <v>95</v>
      </c>
      <c r="F8" s="33" t="s">
        <v>96</v>
      </c>
      <c r="G8" s="33" t="s">
        <v>97</v>
      </c>
      <c r="H8" s="41" t="s">
        <v>205</v>
      </c>
      <c r="I8" s="27">
        <v>76</v>
      </c>
      <c r="J8" s="13">
        <v>3</v>
      </c>
      <c r="K8" s="48">
        <v>172980.15</v>
      </c>
      <c r="L8" s="48">
        <v>5000</v>
      </c>
      <c r="M8" s="48">
        <f t="shared" si="0"/>
        <v>167980.15</v>
      </c>
      <c r="N8" s="55">
        <v>25000</v>
      </c>
    </row>
    <row r="9" spans="2:14" ht="40.9" customHeight="1" x14ac:dyDescent="0.25">
      <c r="B9" s="64" t="s">
        <v>18</v>
      </c>
      <c r="C9" s="8" t="s">
        <v>19</v>
      </c>
      <c r="D9" s="9" t="s">
        <v>20</v>
      </c>
      <c r="E9" s="8" t="s">
        <v>101</v>
      </c>
      <c r="F9" s="8" t="s">
        <v>102</v>
      </c>
      <c r="G9" s="8" t="s">
        <v>103</v>
      </c>
      <c r="H9" s="28" t="s">
        <v>191</v>
      </c>
      <c r="I9" s="25">
        <v>84</v>
      </c>
      <c r="J9" s="16">
        <v>1</v>
      </c>
      <c r="K9" s="49">
        <v>189000</v>
      </c>
      <c r="L9" s="49">
        <v>90000</v>
      </c>
      <c r="M9" s="49">
        <f t="shared" si="0"/>
        <v>99000</v>
      </c>
      <c r="N9" s="53">
        <v>40000</v>
      </c>
    </row>
    <row r="10" spans="2:14" ht="40.9" customHeight="1" thickBot="1" x14ac:dyDescent="0.3">
      <c r="B10" s="65"/>
      <c r="C10" s="18" t="s">
        <v>21</v>
      </c>
      <c r="D10" s="15" t="s">
        <v>22</v>
      </c>
      <c r="E10" s="33" t="s">
        <v>104</v>
      </c>
      <c r="F10" s="33" t="s">
        <v>105</v>
      </c>
      <c r="G10" s="33" t="s">
        <v>106</v>
      </c>
      <c r="H10" s="41" t="s">
        <v>186</v>
      </c>
      <c r="I10" s="27">
        <v>83</v>
      </c>
      <c r="J10" s="17">
        <v>2</v>
      </c>
      <c r="K10" s="50">
        <v>150000</v>
      </c>
      <c r="L10" s="50">
        <v>0</v>
      </c>
      <c r="M10" s="50">
        <f t="shared" si="0"/>
        <v>150000</v>
      </c>
      <c r="N10" s="55">
        <v>30000</v>
      </c>
    </row>
    <row r="11" spans="2:14" ht="40.9" customHeight="1" x14ac:dyDescent="0.25">
      <c r="B11" s="56" t="s">
        <v>23</v>
      </c>
      <c r="C11" s="8" t="s">
        <v>24</v>
      </c>
      <c r="D11" s="8" t="s">
        <v>25</v>
      </c>
      <c r="E11" s="8" t="s">
        <v>107</v>
      </c>
      <c r="F11" s="8" t="s">
        <v>108</v>
      </c>
      <c r="G11" s="8" t="s">
        <v>109</v>
      </c>
      <c r="H11" s="28" t="s">
        <v>213</v>
      </c>
      <c r="I11" s="28">
        <v>85</v>
      </c>
      <c r="J11" s="16">
        <v>1</v>
      </c>
      <c r="K11" s="49">
        <v>233000</v>
      </c>
      <c r="L11" s="49">
        <v>80000</v>
      </c>
      <c r="M11" s="49">
        <f t="shared" si="0"/>
        <v>153000</v>
      </c>
      <c r="N11" s="53">
        <v>40000</v>
      </c>
    </row>
    <row r="12" spans="2:14" ht="40.9" customHeight="1" x14ac:dyDescent="0.25">
      <c r="B12" s="66"/>
      <c r="C12" s="20" t="s">
        <v>26</v>
      </c>
      <c r="D12" s="12" t="s">
        <v>27</v>
      </c>
      <c r="E12" s="31" t="s">
        <v>110</v>
      </c>
      <c r="F12" s="31" t="s">
        <v>111</v>
      </c>
      <c r="G12" s="31" t="s">
        <v>112</v>
      </c>
      <c r="H12" s="34" t="s">
        <v>192</v>
      </c>
      <c r="I12" s="26">
        <v>84</v>
      </c>
      <c r="J12" s="19">
        <v>2</v>
      </c>
      <c r="K12" s="51">
        <v>110000</v>
      </c>
      <c r="L12" s="51">
        <v>56000</v>
      </c>
      <c r="M12" s="51">
        <f t="shared" si="0"/>
        <v>54000</v>
      </c>
      <c r="N12" s="54">
        <v>40000</v>
      </c>
    </row>
    <row r="13" spans="2:14" ht="40.9" customHeight="1" x14ac:dyDescent="0.25">
      <c r="B13" s="66"/>
      <c r="C13" s="21" t="s">
        <v>28</v>
      </c>
      <c r="D13" s="12" t="s">
        <v>29</v>
      </c>
      <c r="E13" s="31" t="s">
        <v>113</v>
      </c>
      <c r="F13" s="31" t="s">
        <v>114</v>
      </c>
      <c r="G13" s="31" t="s">
        <v>115</v>
      </c>
      <c r="H13" s="34" t="s">
        <v>214</v>
      </c>
      <c r="I13" s="26">
        <v>84</v>
      </c>
      <c r="J13" s="19">
        <v>3</v>
      </c>
      <c r="K13" s="51">
        <v>85000</v>
      </c>
      <c r="L13" s="51">
        <v>0</v>
      </c>
      <c r="M13" s="51">
        <f t="shared" si="0"/>
        <v>85000</v>
      </c>
      <c r="N13" s="54">
        <v>30000</v>
      </c>
    </row>
    <row r="14" spans="2:14" ht="40.9" customHeight="1" x14ac:dyDescent="0.25">
      <c r="B14" s="66"/>
      <c r="C14" s="11" t="s">
        <v>30</v>
      </c>
      <c r="D14" s="11" t="s">
        <v>31</v>
      </c>
      <c r="E14" s="31" t="s">
        <v>116</v>
      </c>
      <c r="F14" s="31" t="s">
        <v>117</v>
      </c>
      <c r="G14" s="31" t="s">
        <v>118</v>
      </c>
      <c r="H14" s="34" t="s">
        <v>197</v>
      </c>
      <c r="I14" s="29">
        <v>74</v>
      </c>
      <c r="J14" s="19">
        <v>4</v>
      </c>
      <c r="K14" s="51">
        <v>85000</v>
      </c>
      <c r="L14" s="51">
        <v>15000</v>
      </c>
      <c r="M14" s="51">
        <f t="shared" si="0"/>
        <v>70000</v>
      </c>
      <c r="N14" s="54">
        <v>30000</v>
      </c>
    </row>
    <row r="15" spans="2:14" ht="40.9" customHeight="1" thickBot="1" x14ac:dyDescent="0.3">
      <c r="B15" s="57"/>
      <c r="C15" s="14" t="s">
        <v>32</v>
      </c>
      <c r="D15" s="14" t="s">
        <v>33</v>
      </c>
      <c r="E15" s="33" t="s">
        <v>119</v>
      </c>
      <c r="F15" s="33" t="s">
        <v>120</v>
      </c>
      <c r="G15" s="33" t="s">
        <v>121</v>
      </c>
      <c r="H15" s="41" t="s">
        <v>207</v>
      </c>
      <c r="I15" s="30">
        <v>74</v>
      </c>
      <c r="J15" s="17">
        <v>5</v>
      </c>
      <c r="K15" s="50">
        <v>90220</v>
      </c>
      <c r="L15" s="50">
        <v>0</v>
      </c>
      <c r="M15" s="50">
        <f t="shared" si="0"/>
        <v>90220</v>
      </c>
      <c r="N15" s="55">
        <v>25000</v>
      </c>
    </row>
    <row r="16" spans="2:14" ht="40.9" customHeight="1" x14ac:dyDescent="0.25">
      <c r="B16" s="56" t="s">
        <v>34</v>
      </c>
      <c r="C16" s="9" t="s">
        <v>35</v>
      </c>
      <c r="D16" s="9" t="s">
        <v>36</v>
      </c>
      <c r="E16" s="8" t="s">
        <v>104</v>
      </c>
      <c r="F16" s="8" t="s">
        <v>122</v>
      </c>
      <c r="G16" s="8" t="s">
        <v>123</v>
      </c>
      <c r="H16" s="28" t="s">
        <v>198</v>
      </c>
      <c r="I16" s="25">
        <v>91</v>
      </c>
      <c r="J16" s="16">
        <v>1</v>
      </c>
      <c r="K16" s="49">
        <v>290000</v>
      </c>
      <c r="L16" s="49">
        <v>200000</v>
      </c>
      <c r="M16" s="49">
        <f t="shared" si="0"/>
        <v>90000</v>
      </c>
      <c r="N16" s="53">
        <v>40000</v>
      </c>
    </row>
    <row r="17" spans="2:14" ht="40.9" customHeight="1" x14ac:dyDescent="0.25">
      <c r="B17" s="66"/>
      <c r="C17" s="11" t="s">
        <v>37</v>
      </c>
      <c r="D17" s="11" t="s">
        <v>38</v>
      </c>
      <c r="E17" s="31" t="s">
        <v>124</v>
      </c>
      <c r="F17" s="31" t="s">
        <v>125</v>
      </c>
      <c r="G17" s="31" t="s">
        <v>126</v>
      </c>
      <c r="H17" s="34" t="s">
        <v>195</v>
      </c>
      <c r="I17" s="29">
        <v>90</v>
      </c>
      <c r="J17" s="19">
        <v>2</v>
      </c>
      <c r="K17" s="51">
        <v>133400</v>
      </c>
      <c r="L17" s="51">
        <v>76983.990000000005</v>
      </c>
      <c r="M17" s="51">
        <f t="shared" si="0"/>
        <v>56416.009999999995</v>
      </c>
      <c r="N17" s="54">
        <v>40000</v>
      </c>
    </row>
    <row r="18" spans="2:14" ht="40.9" customHeight="1" x14ac:dyDescent="0.25">
      <c r="B18" s="66"/>
      <c r="C18" s="11" t="s">
        <v>39</v>
      </c>
      <c r="D18" s="12" t="s">
        <v>40</v>
      </c>
      <c r="E18" s="31" t="s">
        <v>127</v>
      </c>
      <c r="F18" s="31" t="s">
        <v>128</v>
      </c>
      <c r="G18" s="31" t="s">
        <v>129</v>
      </c>
      <c r="H18" s="34" t="s">
        <v>206</v>
      </c>
      <c r="I18" s="26">
        <v>87</v>
      </c>
      <c r="J18" s="19">
        <v>3</v>
      </c>
      <c r="K18" s="51">
        <v>135000</v>
      </c>
      <c r="L18" s="51">
        <v>95000</v>
      </c>
      <c r="M18" s="51">
        <f t="shared" si="0"/>
        <v>40000</v>
      </c>
      <c r="N18" s="54">
        <v>30000</v>
      </c>
    </row>
    <row r="19" spans="2:14" ht="40.9" customHeight="1" x14ac:dyDescent="0.25">
      <c r="B19" s="66"/>
      <c r="C19" s="11" t="s">
        <v>41</v>
      </c>
      <c r="D19" s="12" t="s">
        <v>42</v>
      </c>
      <c r="E19" s="31" t="s">
        <v>130</v>
      </c>
      <c r="F19" s="31" t="s">
        <v>131</v>
      </c>
      <c r="G19" s="31" t="s">
        <v>132</v>
      </c>
      <c r="H19" s="34" t="s">
        <v>188</v>
      </c>
      <c r="I19" s="26">
        <v>66</v>
      </c>
      <c r="J19" s="19">
        <v>4</v>
      </c>
      <c r="K19" s="51">
        <v>89900</v>
      </c>
      <c r="L19" s="51">
        <v>0</v>
      </c>
      <c r="M19" s="51">
        <f t="shared" si="0"/>
        <v>89900</v>
      </c>
      <c r="N19" s="54">
        <v>30000</v>
      </c>
    </row>
    <row r="20" spans="2:14" ht="40.9" customHeight="1" thickBot="1" x14ac:dyDescent="0.3">
      <c r="B20" s="57"/>
      <c r="C20" s="14" t="s">
        <v>43</v>
      </c>
      <c r="D20" s="15" t="s">
        <v>44</v>
      </c>
      <c r="E20" s="33" t="s">
        <v>133</v>
      </c>
      <c r="F20" s="33" t="s">
        <v>134</v>
      </c>
      <c r="G20" s="33" t="s">
        <v>135</v>
      </c>
      <c r="H20" s="41" t="s">
        <v>187</v>
      </c>
      <c r="I20" s="27">
        <v>63</v>
      </c>
      <c r="J20" s="17">
        <v>5</v>
      </c>
      <c r="K20" s="50">
        <v>90000</v>
      </c>
      <c r="L20" s="50">
        <v>40000</v>
      </c>
      <c r="M20" s="50">
        <f t="shared" si="0"/>
        <v>50000</v>
      </c>
      <c r="N20" s="55">
        <v>25000</v>
      </c>
    </row>
    <row r="21" spans="2:14" ht="40.9" customHeight="1" x14ac:dyDescent="0.25">
      <c r="B21" s="56" t="s">
        <v>45</v>
      </c>
      <c r="C21" s="8" t="s">
        <v>46</v>
      </c>
      <c r="D21" s="8" t="s">
        <v>47</v>
      </c>
      <c r="E21" s="8" t="s">
        <v>98</v>
      </c>
      <c r="F21" s="8" t="s">
        <v>99</v>
      </c>
      <c r="G21" s="8" t="s">
        <v>100</v>
      </c>
      <c r="H21" s="28" t="s">
        <v>202</v>
      </c>
      <c r="I21" s="28">
        <v>96</v>
      </c>
      <c r="J21" s="16">
        <v>1</v>
      </c>
      <c r="K21" s="49">
        <v>200000</v>
      </c>
      <c r="L21" s="49">
        <v>40000</v>
      </c>
      <c r="M21" s="49">
        <f t="shared" si="0"/>
        <v>160000</v>
      </c>
      <c r="N21" s="53">
        <v>40000</v>
      </c>
    </row>
    <row r="22" spans="2:14" ht="40.9" customHeight="1" x14ac:dyDescent="0.25">
      <c r="B22" s="66"/>
      <c r="C22" s="11" t="s">
        <v>48</v>
      </c>
      <c r="D22" s="12" t="s">
        <v>49</v>
      </c>
      <c r="E22" s="31" t="s">
        <v>136</v>
      </c>
      <c r="F22" s="31" t="s">
        <v>137</v>
      </c>
      <c r="G22" s="31" t="s">
        <v>138</v>
      </c>
      <c r="H22" s="34" t="s">
        <v>200</v>
      </c>
      <c r="I22" s="26">
        <v>80</v>
      </c>
      <c r="J22" s="19">
        <v>2</v>
      </c>
      <c r="K22" s="51">
        <v>132000</v>
      </c>
      <c r="L22" s="51">
        <v>15000</v>
      </c>
      <c r="M22" s="51">
        <f t="shared" si="0"/>
        <v>117000</v>
      </c>
      <c r="N22" s="54">
        <v>30000</v>
      </c>
    </row>
    <row r="23" spans="2:14" ht="40.9" customHeight="1" x14ac:dyDescent="0.25">
      <c r="B23" s="66"/>
      <c r="C23" s="11" t="s">
        <v>50</v>
      </c>
      <c r="D23" s="12" t="s">
        <v>51</v>
      </c>
      <c r="E23" s="31" t="s">
        <v>139</v>
      </c>
      <c r="F23" s="31" t="s">
        <v>140</v>
      </c>
      <c r="G23" s="31" t="s">
        <v>141</v>
      </c>
      <c r="H23" s="34" t="s">
        <v>189</v>
      </c>
      <c r="I23" s="26">
        <v>79</v>
      </c>
      <c r="J23" s="19">
        <v>3</v>
      </c>
      <c r="K23" s="51">
        <v>162525</v>
      </c>
      <c r="L23" s="51">
        <v>48000</v>
      </c>
      <c r="M23" s="51">
        <f t="shared" si="0"/>
        <v>114525</v>
      </c>
      <c r="N23" s="54">
        <v>25000</v>
      </c>
    </row>
    <row r="24" spans="2:14" ht="40.9" customHeight="1" x14ac:dyDescent="0.25">
      <c r="B24" s="66"/>
      <c r="C24" s="12" t="s">
        <v>35</v>
      </c>
      <c r="D24" s="12" t="s">
        <v>52</v>
      </c>
      <c r="E24" s="31" t="s">
        <v>104</v>
      </c>
      <c r="F24" s="31" t="s">
        <v>142</v>
      </c>
      <c r="G24" s="31" t="s">
        <v>123</v>
      </c>
      <c r="H24" s="34" t="s">
        <v>215</v>
      </c>
      <c r="I24" s="26">
        <v>64</v>
      </c>
      <c r="J24" s="19">
        <v>4</v>
      </c>
      <c r="K24" s="51">
        <v>80000</v>
      </c>
      <c r="L24" s="51">
        <v>0</v>
      </c>
      <c r="M24" s="51">
        <f t="shared" si="0"/>
        <v>80000</v>
      </c>
      <c r="N24" s="54">
        <v>0</v>
      </c>
    </row>
    <row r="25" spans="2:14" ht="40.9" customHeight="1" thickBot="1" x14ac:dyDescent="0.3">
      <c r="B25" s="57"/>
      <c r="C25" s="14" t="s">
        <v>53</v>
      </c>
      <c r="D25" s="14" t="s">
        <v>54</v>
      </c>
      <c r="E25" s="33" t="s">
        <v>143</v>
      </c>
      <c r="F25" s="33" t="s">
        <v>144</v>
      </c>
      <c r="G25" s="33" t="s">
        <v>145</v>
      </c>
      <c r="H25" s="41" t="s">
        <v>185</v>
      </c>
      <c r="I25" s="30">
        <v>61</v>
      </c>
      <c r="J25" s="17">
        <v>5</v>
      </c>
      <c r="K25" s="50">
        <v>91044.6</v>
      </c>
      <c r="L25" s="50">
        <v>0</v>
      </c>
      <c r="M25" s="50">
        <f t="shared" si="0"/>
        <v>91044.6</v>
      </c>
      <c r="N25" s="55">
        <v>25000</v>
      </c>
    </row>
    <row r="26" spans="2:14" ht="40.9" customHeight="1" x14ac:dyDescent="0.25">
      <c r="B26" s="56" t="s">
        <v>55</v>
      </c>
      <c r="C26" s="8" t="s">
        <v>56</v>
      </c>
      <c r="D26" s="8" t="s">
        <v>57</v>
      </c>
      <c r="E26" s="8" t="s">
        <v>146</v>
      </c>
      <c r="F26" s="8" t="s">
        <v>147</v>
      </c>
      <c r="G26" s="8" t="s">
        <v>148</v>
      </c>
      <c r="H26" s="28" t="s">
        <v>208</v>
      </c>
      <c r="I26" s="28">
        <v>91</v>
      </c>
      <c r="J26" s="16">
        <v>1</v>
      </c>
      <c r="K26" s="49">
        <v>140000</v>
      </c>
      <c r="L26" s="49">
        <v>40000</v>
      </c>
      <c r="M26" s="49">
        <f t="shared" si="0"/>
        <v>100000</v>
      </c>
      <c r="N26" s="53">
        <v>40000</v>
      </c>
    </row>
    <row r="27" spans="2:14" ht="40.9" customHeight="1" x14ac:dyDescent="0.25">
      <c r="B27" s="66"/>
      <c r="C27" s="11" t="s">
        <v>58</v>
      </c>
      <c r="D27" s="12" t="s">
        <v>59</v>
      </c>
      <c r="E27" s="31" t="s">
        <v>149</v>
      </c>
      <c r="F27" s="31" t="s">
        <v>150</v>
      </c>
      <c r="G27" s="31" t="s">
        <v>151</v>
      </c>
      <c r="H27" s="34" t="s">
        <v>203</v>
      </c>
      <c r="I27" s="26">
        <v>89</v>
      </c>
      <c r="J27" s="19">
        <v>2</v>
      </c>
      <c r="K27" s="51">
        <v>284500</v>
      </c>
      <c r="L27" s="51">
        <v>230000</v>
      </c>
      <c r="M27" s="51">
        <f t="shared" si="0"/>
        <v>54500</v>
      </c>
      <c r="N27" s="54">
        <v>30000</v>
      </c>
    </row>
    <row r="28" spans="2:14" ht="40.9" customHeight="1" x14ac:dyDescent="0.25">
      <c r="B28" s="66"/>
      <c r="C28" s="20" t="s">
        <v>60</v>
      </c>
      <c r="D28" s="12" t="s">
        <v>61</v>
      </c>
      <c r="E28" s="31" t="s">
        <v>152</v>
      </c>
      <c r="F28" s="31" t="s">
        <v>153</v>
      </c>
      <c r="G28" s="32">
        <v>80000110439</v>
      </c>
      <c r="H28" s="42" t="s">
        <v>199</v>
      </c>
      <c r="I28" s="26">
        <v>84</v>
      </c>
      <c r="J28" s="19">
        <v>3</v>
      </c>
      <c r="K28" s="51">
        <v>115500</v>
      </c>
      <c r="L28" s="51">
        <v>33250</v>
      </c>
      <c r="M28" s="51">
        <f t="shared" si="0"/>
        <v>82250</v>
      </c>
      <c r="N28" s="54">
        <v>25000</v>
      </c>
    </row>
    <row r="29" spans="2:14" ht="40.9" customHeight="1" x14ac:dyDescent="0.25">
      <c r="B29" s="66"/>
      <c r="C29" s="11" t="s">
        <v>62</v>
      </c>
      <c r="D29" s="12" t="s">
        <v>63</v>
      </c>
      <c r="E29" s="31" t="s">
        <v>154</v>
      </c>
      <c r="F29" s="31" t="s">
        <v>155</v>
      </c>
      <c r="G29" s="31" t="s">
        <v>156</v>
      </c>
      <c r="H29" s="34" t="s">
        <v>196</v>
      </c>
      <c r="I29" s="26">
        <v>80</v>
      </c>
      <c r="J29" s="19">
        <v>4</v>
      </c>
      <c r="K29" s="51">
        <v>83100</v>
      </c>
      <c r="L29" s="51">
        <v>32500</v>
      </c>
      <c r="M29" s="51">
        <f t="shared" si="0"/>
        <v>50600</v>
      </c>
      <c r="N29" s="54">
        <v>25000</v>
      </c>
    </row>
    <row r="30" spans="2:14" ht="40.9" customHeight="1" thickBot="1" x14ac:dyDescent="0.3">
      <c r="B30" s="57"/>
      <c r="C30" s="14" t="s">
        <v>64</v>
      </c>
      <c r="D30" s="14" t="s">
        <v>65</v>
      </c>
      <c r="E30" s="33" t="s">
        <v>157</v>
      </c>
      <c r="F30" s="33" t="s">
        <v>158</v>
      </c>
      <c r="G30" s="33" t="s">
        <v>159</v>
      </c>
      <c r="H30" s="41" t="s">
        <v>193</v>
      </c>
      <c r="I30" s="30">
        <v>71</v>
      </c>
      <c r="J30" s="17">
        <v>5</v>
      </c>
      <c r="K30" s="50">
        <v>80060</v>
      </c>
      <c r="L30" s="50">
        <v>0</v>
      </c>
      <c r="M30" s="50">
        <f>K30-L30</f>
        <v>80060</v>
      </c>
      <c r="N30" s="55">
        <v>25000</v>
      </c>
    </row>
    <row r="31" spans="2:14" ht="40.9" customHeight="1" x14ac:dyDescent="0.25">
      <c r="B31" s="56" t="s">
        <v>66</v>
      </c>
      <c r="C31" s="8" t="s">
        <v>67</v>
      </c>
      <c r="D31" s="8" t="s">
        <v>68</v>
      </c>
      <c r="E31" s="8" t="s">
        <v>160</v>
      </c>
      <c r="F31" s="8" t="s">
        <v>161</v>
      </c>
      <c r="G31" s="8" t="s">
        <v>162</v>
      </c>
      <c r="H31" s="28" t="s">
        <v>183</v>
      </c>
      <c r="I31" s="28">
        <v>100</v>
      </c>
      <c r="J31" s="16">
        <v>1</v>
      </c>
      <c r="K31" s="49">
        <v>250000</v>
      </c>
      <c r="L31" s="49">
        <v>205000</v>
      </c>
      <c r="M31" s="49">
        <f t="shared" si="0"/>
        <v>45000</v>
      </c>
      <c r="N31" s="53">
        <v>40000</v>
      </c>
    </row>
    <row r="32" spans="2:14" ht="40.9" customHeight="1" thickBot="1" x14ac:dyDescent="0.3">
      <c r="B32" s="57"/>
      <c r="C32" s="14" t="s">
        <v>69</v>
      </c>
      <c r="D32" s="14" t="s">
        <v>70</v>
      </c>
      <c r="E32" s="33" t="s">
        <v>163</v>
      </c>
      <c r="F32" s="33" t="s">
        <v>164</v>
      </c>
      <c r="G32" s="33" t="s">
        <v>165</v>
      </c>
      <c r="H32" s="41" t="s">
        <v>204</v>
      </c>
      <c r="I32" s="30">
        <v>91</v>
      </c>
      <c r="J32" s="17">
        <v>2</v>
      </c>
      <c r="K32" s="50">
        <v>114680</v>
      </c>
      <c r="L32" s="50">
        <v>32000</v>
      </c>
      <c r="M32" s="50">
        <f t="shared" si="0"/>
        <v>82680</v>
      </c>
      <c r="N32" s="55">
        <v>30000</v>
      </c>
    </row>
    <row r="33" spans="2:14" ht="40.9" customHeight="1" x14ac:dyDescent="0.25">
      <c r="B33" s="58" t="s">
        <v>71</v>
      </c>
      <c r="C33" s="22" t="s">
        <v>72</v>
      </c>
      <c r="D33" s="9" t="s">
        <v>73</v>
      </c>
      <c r="E33" s="8" t="s">
        <v>166</v>
      </c>
      <c r="F33" s="8" t="s">
        <v>167</v>
      </c>
      <c r="G33" s="8" t="s">
        <v>168</v>
      </c>
      <c r="H33" s="28" t="s">
        <v>201</v>
      </c>
      <c r="I33" s="25">
        <v>81</v>
      </c>
      <c r="J33" s="16">
        <v>1</v>
      </c>
      <c r="K33" s="49">
        <v>86000</v>
      </c>
      <c r="L33" s="49">
        <v>46000</v>
      </c>
      <c r="M33" s="49">
        <f t="shared" si="0"/>
        <v>40000</v>
      </c>
      <c r="N33" s="53">
        <v>40000</v>
      </c>
    </row>
    <row r="34" spans="2:14" ht="40.9" customHeight="1" x14ac:dyDescent="0.25">
      <c r="B34" s="59"/>
      <c r="C34" s="11" t="s">
        <v>74</v>
      </c>
      <c r="D34" s="12" t="s">
        <v>75</v>
      </c>
      <c r="E34" s="31" t="s">
        <v>166</v>
      </c>
      <c r="F34" s="31" t="s">
        <v>169</v>
      </c>
      <c r="G34" s="31" t="s">
        <v>170</v>
      </c>
      <c r="H34" s="34" t="s">
        <v>210</v>
      </c>
      <c r="I34" s="26">
        <v>75</v>
      </c>
      <c r="J34" s="19">
        <v>2</v>
      </c>
      <c r="K34" s="51">
        <v>100000</v>
      </c>
      <c r="L34" s="51">
        <v>0</v>
      </c>
      <c r="M34" s="51">
        <f t="shared" si="0"/>
        <v>100000</v>
      </c>
      <c r="N34" s="54">
        <v>30000</v>
      </c>
    </row>
    <row r="35" spans="2:14" ht="40.9" customHeight="1" x14ac:dyDescent="0.25">
      <c r="B35" s="59"/>
      <c r="C35" s="11" t="s">
        <v>76</v>
      </c>
      <c r="D35" s="11" t="s">
        <v>77</v>
      </c>
      <c r="E35" s="31" t="s">
        <v>171</v>
      </c>
      <c r="F35" s="31" t="s">
        <v>172</v>
      </c>
      <c r="G35" s="31" t="s">
        <v>173</v>
      </c>
      <c r="H35" s="34" t="s">
        <v>211</v>
      </c>
      <c r="I35" s="29">
        <v>64</v>
      </c>
      <c r="J35" s="19">
        <v>3</v>
      </c>
      <c r="K35" s="51">
        <v>90000</v>
      </c>
      <c r="L35" s="51">
        <v>0</v>
      </c>
      <c r="M35" s="51">
        <f t="shared" si="0"/>
        <v>90000</v>
      </c>
      <c r="N35" s="54">
        <v>25000</v>
      </c>
    </row>
    <row r="36" spans="2:14" ht="40.9" customHeight="1" thickBot="1" x14ac:dyDescent="0.3">
      <c r="B36" s="60"/>
      <c r="C36" s="14" t="s">
        <v>78</v>
      </c>
      <c r="D36" s="14" t="s">
        <v>79</v>
      </c>
      <c r="E36" s="33" t="s">
        <v>174</v>
      </c>
      <c r="F36" s="33" t="s">
        <v>175</v>
      </c>
      <c r="G36" s="33" t="s">
        <v>176</v>
      </c>
      <c r="H36" s="41" t="s">
        <v>209</v>
      </c>
      <c r="I36" s="30">
        <v>59</v>
      </c>
      <c r="J36" s="17">
        <v>4</v>
      </c>
      <c r="K36" s="50">
        <v>95500</v>
      </c>
      <c r="L36" s="50">
        <v>0</v>
      </c>
      <c r="M36" s="50">
        <f t="shared" si="0"/>
        <v>95500</v>
      </c>
      <c r="N36" s="55">
        <v>25000</v>
      </c>
    </row>
    <row r="39" spans="2:14" x14ac:dyDescent="0.25">
      <c r="N39" s="23"/>
    </row>
  </sheetData>
  <mergeCells count="8">
    <mergeCell ref="B31:B32"/>
    <mergeCell ref="B33:B36"/>
    <mergeCell ref="B6:B8"/>
    <mergeCell ref="B9:B10"/>
    <mergeCell ref="B11:B15"/>
    <mergeCell ref="B16:B20"/>
    <mergeCell ref="B21:B25"/>
    <mergeCell ref="B26:B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5" ma:contentTypeDescription="Creare un nuovo documento." ma:contentTypeScope="" ma:versionID="69fde2c7a47217c056a582411d267816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cf8ef00ce2bf2310d3cf7c2fe49b64fe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Props1.xml><?xml version="1.0" encoding="utf-8"?>
<ds:datastoreItem xmlns:ds="http://schemas.openxmlformats.org/officeDocument/2006/customXml" ds:itemID="{2941C34C-BEC5-4B5B-A315-7D6EFF4E3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D7844C-CF8D-439C-B39A-9AA602A731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4D1E6A-6385-404C-AC2A-A93AA56D9E6B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8d3963c1-e6e7-4766-afac-2d4b1264f9cc"/>
    <ds:schemaRef ds:uri="http://schemas.openxmlformats.org/package/2006/metadata/core-properties"/>
    <ds:schemaRef ds:uri="http://schemas.microsoft.com/office/infopath/2007/PartnerControls"/>
    <ds:schemaRef ds:uri="97a0b68d-71ca-4a49-a855-9e605fbdab2b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Barchiesi</dc:creator>
  <cp:lastModifiedBy>Giorgia Muzi</cp:lastModifiedBy>
  <dcterms:created xsi:type="dcterms:W3CDTF">2026-06-25T13:54:31Z</dcterms:created>
  <dcterms:modified xsi:type="dcterms:W3CDTF">2026-06-29T10:21:22Z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